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55" windowWidth="15480" windowHeight="5970" activeTab="0"/>
  </bookViews>
  <sheets>
    <sheet name="Приложение1" sheetId="1" r:id="rId1"/>
  </sheets>
  <definedNames>
    <definedName name="BossProviderVariable?_922ee12d_de3b_46c0_8ae7_67cbc8f11446" hidden="1">"25_01_2006"</definedName>
    <definedName name="_xlnm.Print_Area" localSheetId="0">'Приложение1'!$A$1:$Z$27</definedName>
  </definedNames>
  <calcPr fullCalcOnLoad="1"/>
</workbook>
</file>

<file path=xl/sharedStrings.xml><?xml version="1.0" encoding="utf-8"?>
<sst xmlns="http://schemas.openxmlformats.org/spreadsheetml/2006/main" count="79" uniqueCount="62">
  <si>
    <t>Внебюджетные/дополнительные                                                                                                                                         источники финансирования</t>
  </si>
  <si>
    <t>пгт. Дубровка, ул. Советская,  д.2</t>
  </si>
  <si>
    <t>пгт. Дубровка, ул. Заводская,  д.13</t>
  </si>
  <si>
    <t>пгт. Дубровка,  ул. Советская,  д.1</t>
  </si>
  <si>
    <t>пгт. Дубровка, ул. Советская,  д.3</t>
  </si>
  <si>
    <t>Планируемая дата сноса / реконструкции МКД</t>
  </si>
  <si>
    <t>61</t>
  </si>
  <si>
    <t>58</t>
  </si>
  <si>
    <t>60</t>
  </si>
  <si>
    <t>59</t>
  </si>
  <si>
    <t>55</t>
  </si>
  <si>
    <t>пгт.  Дубровка, ул. Школьная,  д.4</t>
  </si>
  <si>
    <t>пгт. Дубровка, ул. Невская,  д.8</t>
  </si>
  <si>
    <t>пгт. Дубровка, ул. Заводская,  д.3</t>
  </si>
  <si>
    <t>пгт. Дубровка, ул. Советская,  д.5</t>
  </si>
  <si>
    <t>пгт. Дубровка, ул. Заводская,  д.7</t>
  </si>
  <si>
    <t>Итого МКД по МО, из которых планируется переселить граждан за счет средств финансовой поддержки, - 9</t>
  </si>
  <si>
    <t>Стоимость переселения граждан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</si>
  <si>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</si>
  <si>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</si>
  <si>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</si>
  <si>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</si>
  <si>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Перечень аварийных многоквартирных домов, в отношении которых планируется предоставление финансовой поддержки на переселение граждан из аварийного жилищного фонда</t>
  </si>
  <si>
    <t>номер</t>
  </si>
  <si>
    <t>дата</t>
  </si>
  <si>
    <t>Число жителей - всего</t>
  </si>
  <si>
    <t>Число жителей, планируемых
 к переселению</t>
  </si>
  <si>
    <t>всего</t>
  </si>
  <si>
    <t>№ п/п</t>
  </si>
  <si>
    <t>Адрес
МКД</t>
  </si>
  <si>
    <t>Документ,
подтверждающий
признание МКД
аварийным</t>
  </si>
  <si>
    <t>Планируемая дата  окончания
переселения</t>
  </si>
  <si>
    <t>чел.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</si>
  <si>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</si>
  <si>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</si>
  <si>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</si>
  <si>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</si>
  <si>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</si>
  <si>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</si>
  <si>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</si>
  <si>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</si>
  <si>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</si>
  <si>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руб.</t>
  </si>
  <si>
    <t xml:space="preserve">
</t>
  </si>
  <si>
    <t xml:space="preserve">
</t>
  </si>
  <si>
    <t xml:space="preserve">
</t>
  </si>
  <si>
    <t>X</t>
  </si>
  <si>
    <t>Муниципальное образование 
"Дубровское городское поселение" Всеволожского муниципального района Ленинградской области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</si>
  <si>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</si>
  <si>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</si>
  <si>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</si>
  <si>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</si>
  <si>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</si>
  <si>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</si>
  <si>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</si>
  <si>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</si>
  <si>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</si>
  <si>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</si>
  <si>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</si>
  <si>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21</t>
  </si>
  <si>
    <t>62</t>
  </si>
  <si>
    <t>Приложение                                                                               к постановлению администрации                                                                                                        № 176 от 18.07.2014г.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</si>
</sst>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#.0\ ###\ ###\ ##0"/>
    <numFmt numFmtId="167" formatCode="###.00\ ###\ ###\ ##0"/>
    <numFmt numFmtId="168" formatCode="#,##0.00_р_."/>
    <numFmt numFmtId="169" formatCode="[$-FC19]d\ mmmm\ yyyy\ &quot;г.&quot;"/>
    <numFmt numFmtId="170" formatCode="0.0"/>
    <numFmt numFmtId="171" formatCode="##\ ###\ ###\ ##0.00"/>
    <numFmt numFmtId="172" formatCode="####\ ###\ ###\ ##0.00"/>
    <numFmt numFmtId="173" formatCode="#\ ###\ ###\ ##0.00"/>
    <numFmt numFmtId="174" formatCode="#####\ ###\ ###\ ##0.00"/>
    <numFmt numFmtId="175" formatCode="0.000"/>
    <numFmt numFmtId="176" formatCode="#,##0.0_р_."/>
    <numFmt numFmtId="177" formatCode="#,##0_р_."/>
    <numFmt numFmtId="178" formatCode="mmm/yyyy"/>
    <numFmt numFmtId="179" formatCode="0.0000"/>
    <numFmt numFmtId="180" formatCode="###.###\ ###\ ##0"/>
    <numFmt numFmtId="181" formatCode="###.##\ ###\ ##0"/>
    <numFmt numFmtId="182" formatCode="###.#\ ###\ ##0"/>
    <numFmt numFmtId="183" formatCode="###.###\ ##0"/>
    <numFmt numFmtId="184" formatCode="###.##\ ##0"/>
    <numFmt numFmtId="185" formatCode="#,##0.000_р_."/>
    <numFmt numFmtId="186" formatCode="#,##0.0"/>
    <numFmt numFmtId="187" formatCode="#,##0.000"/>
    <numFmt numFmtId="188" formatCode="#,##0.0000"/>
    <numFmt numFmtId="189" formatCode="#,##0.00000"/>
    <numFmt numFmtId="190" formatCode="0.000000"/>
    <numFmt numFmtId="191" formatCode="0.0000000"/>
    <numFmt numFmtId="192" formatCode="0.00000"/>
    <numFmt numFmtId="193" formatCode="#,##0.0000_р_."/>
    <numFmt numFmtId="194" formatCode="#,##0.00000_р_."/>
    <numFmt numFmtId="195" formatCode="#,##0.000000_р_."/>
    <numFmt numFmtId="196" formatCode="#,##0.0000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2" fontId="2" fillId="32" borderId="0" xfId="0" applyNumberFormat="1" applyFont="1" applyFill="1" applyAlignment="1">
      <alignment wrapText="1"/>
    </xf>
    <xf numFmtId="0" fontId="2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/>
    </xf>
    <xf numFmtId="1" fontId="2" fillId="32" borderId="0" xfId="0" applyNumberFormat="1" applyFont="1" applyFill="1" applyAlignment="1">
      <alignment horizontal="left"/>
    </xf>
    <xf numFmtId="1" fontId="9" fillId="32" borderId="10" xfId="0" applyNumberFormat="1" applyFont="1" applyFill="1" applyBorder="1" applyAlignment="1">
      <alignment horizontal="left"/>
    </xf>
    <xf numFmtId="1" fontId="2" fillId="32" borderId="11" xfId="0" applyNumberFormat="1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2" fillId="32" borderId="0" xfId="0" applyFont="1" applyFill="1" applyAlignment="1">
      <alignment horizontal="center" vertical="top" wrapText="1"/>
    </xf>
    <xf numFmtId="14" fontId="2" fillId="32" borderId="0" xfId="0" applyNumberFormat="1" applyFont="1" applyFill="1" applyAlignment="1">
      <alignment horizontal="center" vertical="top" wrapText="1"/>
    </xf>
    <xf numFmtId="4" fontId="2" fillId="32" borderId="0" xfId="0" applyNumberFormat="1" applyFont="1" applyFill="1" applyAlignment="1">
      <alignment horizontal="center" vertical="top" wrapText="1"/>
    </xf>
    <xf numFmtId="0" fontId="8" fillId="32" borderId="0" xfId="0" applyFont="1" applyFill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 vertical="top" wrapText="1"/>
    </xf>
    <xf numFmtId="1" fontId="2" fillId="32" borderId="0" xfId="0" applyNumberFormat="1" applyFont="1" applyFill="1" applyAlignment="1">
      <alignment horizontal="center" vertical="top" wrapText="1"/>
    </xf>
    <xf numFmtId="0" fontId="2" fillId="32" borderId="0" xfId="0" applyFont="1" applyFill="1" applyAlignment="1">
      <alignment horizontal="left" vertical="top" wrapText="1"/>
    </xf>
    <xf numFmtId="0" fontId="2" fillId="32" borderId="12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left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4" fontId="2" fillId="32" borderId="0" xfId="0" applyNumberFormat="1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right" vertical="top" wrapText="1"/>
    </xf>
    <xf numFmtId="1" fontId="3" fillId="32" borderId="10" xfId="0" applyNumberFormat="1" applyFont="1" applyFill="1" applyBorder="1" applyAlignment="1">
      <alignment horizontal="center" vertical="top" wrapText="1"/>
    </xf>
    <xf numFmtId="1" fontId="2" fillId="32" borderId="0" xfId="0" applyNumberFormat="1" applyFont="1" applyFill="1" applyBorder="1" applyAlignment="1">
      <alignment horizontal="center" vertical="top" wrapText="1"/>
    </xf>
    <xf numFmtId="4" fontId="8" fillId="32" borderId="0" xfId="0" applyNumberFormat="1" applyFont="1" applyFill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4" fontId="8" fillId="0" borderId="0" xfId="0" applyNumberFormat="1" applyFont="1" applyFill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center" vertical="top" wrapText="1"/>
    </xf>
    <xf numFmtId="4" fontId="8" fillId="32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1" fontId="8" fillId="32" borderId="11" xfId="0" applyNumberFormat="1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left" vertical="top" wrapText="1"/>
    </xf>
    <xf numFmtId="14" fontId="8" fillId="32" borderId="11" xfId="0" applyNumberFormat="1" applyFont="1" applyFill="1" applyBorder="1" applyAlignment="1">
      <alignment horizontal="center" vertical="top" wrapText="1"/>
    </xf>
    <xf numFmtId="2" fontId="8" fillId="32" borderId="11" xfId="0" applyNumberFormat="1" applyFont="1" applyFill="1" applyBorder="1" applyAlignment="1">
      <alignment horizontal="center" vertical="top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8" fillId="32" borderId="11" xfId="0" applyNumberFormat="1" applyFont="1" applyFill="1" applyBorder="1" applyAlignment="1">
      <alignment horizontal="center" vertical="top" wrapText="1"/>
    </xf>
    <xf numFmtId="14" fontId="11" fillId="32" borderId="11" xfId="0" applyNumberFormat="1" applyFont="1" applyFill="1" applyBorder="1" applyAlignment="1" quotePrefix="1">
      <alignment horizontal="center" vertical="top" wrapText="1"/>
    </xf>
    <xf numFmtId="49" fontId="8" fillId="32" borderId="11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  <xf numFmtId="0" fontId="8" fillId="32" borderId="15" xfId="0" applyFont="1" applyFill="1" applyBorder="1" applyAlignment="1">
      <alignment horizontal="center" vertical="top" wrapText="1"/>
    </xf>
    <xf numFmtId="1" fontId="8" fillId="32" borderId="13" xfId="0" applyNumberFormat="1" applyFont="1" applyFill="1" applyBorder="1" applyAlignment="1">
      <alignment horizontal="center" vertical="center" wrapText="1"/>
    </xf>
    <xf numFmtId="1" fontId="8" fillId="32" borderId="14" xfId="0" applyNumberFormat="1" applyFont="1" applyFill="1" applyBorder="1" applyAlignment="1">
      <alignment horizontal="center" vertical="center" wrapText="1"/>
    </xf>
    <xf numFmtId="1" fontId="8" fillId="32" borderId="15" xfId="0" applyNumberFormat="1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4" fontId="8" fillId="32" borderId="13" xfId="0" applyNumberFormat="1" applyFont="1" applyFill="1" applyBorder="1" applyAlignment="1">
      <alignment horizontal="center" vertical="top" wrapText="1"/>
    </xf>
    <xf numFmtId="4" fontId="8" fillId="32" borderId="14" xfId="0" applyNumberFormat="1" applyFont="1" applyFill="1" applyBorder="1" applyAlignment="1">
      <alignment horizontal="center" vertical="top" wrapText="1"/>
    </xf>
    <xf numFmtId="4" fontId="8" fillId="32" borderId="15" xfId="0" applyNumberFormat="1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center" vertical="top" wrapText="1"/>
    </xf>
    <xf numFmtId="4" fontId="8" fillId="32" borderId="12" xfId="0" applyNumberFormat="1" applyFont="1" applyFill="1" applyBorder="1" applyAlignment="1">
      <alignment horizontal="center" vertical="top" wrapText="1"/>
    </xf>
    <xf numFmtId="0" fontId="10" fillId="32" borderId="16" xfId="0" applyFont="1" applyFill="1" applyBorder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top" wrapText="1"/>
    </xf>
    <xf numFmtId="0" fontId="10" fillId="32" borderId="12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right" wrapText="1"/>
    </xf>
    <xf numFmtId="0" fontId="10" fillId="32" borderId="0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 vertical="top" wrapText="1"/>
    </xf>
    <xf numFmtId="0" fontId="8" fillId="32" borderId="19" xfId="0" applyFont="1" applyFill="1" applyBorder="1" applyAlignment="1">
      <alignment horizontal="center" vertical="top" wrapText="1"/>
    </xf>
    <xf numFmtId="0" fontId="8" fillId="32" borderId="20" xfId="0" applyFont="1" applyFill="1" applyBorder="1" applyAlignment="1">
      <alignment horizontal="center" vertical="top" wrapText="1"/>
    </xf>
    <xf numFmtId="0" fontId="8" fillId="32" borderId="21" xfId="0" applyFont="1" applyFill="1" applyBorder="1" applyAlignment="1">
      <alignment horizontal="center" vertical="top" wrapText="1"/>
    </xf>
    <xf numFmtId="0" fontId="8" fillId="32" borderId="17" xfId="0" applyFont="1" applyFill="1" applyBorder="1" applyAlignment="1">
      <alignment horizontal="center" vertical="top" wrapText="1"/>
    </xf>
    <xf numFmtId="14" fontId="8" fillId="32" borderId="13" xfId="0" applyNumberFormat="1" applyFont="1" applyFill="1" applyBorder="1" applyAlignment="1">
      <alignment horizontal="center" vertical="top" wrapText="1"/>
    </xf>
    <xf numFmtId="14" fontId="8" fillId="32" borderId="15" xfId="0" applyNumberFormat="1" applyFont="1" applyFill="1" applyBorder="1" applyAlignment="1">
      <alignment horizontal="center" vertical="top" wrapText="1"/>
    </xf>
    <xf numFmtId="4" fontId="8" fillId="32" borderId="17" xfId="0" applyNumberFormat="1" applyFont="1" applyFill="1" applyBorder="1" applyAlignment="1">
      <alignment horizontal="center" vertical="top" wrapText="1"/>
    </xf>
    <xf numFmtId="1" fontId="8" fillId="32" borderId="13" xfId="0" applyNumberFormat="1" applyFont="1" applyFill="1" applyBorder="1" applyAlignment="1">
      <alignment horizontal="center" vertical="top" wrapText="1"/>
    </xf>
    <xf numFmtId="1" fontId="8" fillId="32" borderId="15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view="pageBreakPreview" zoomScale="75" zoomScaleSheetLayoutView="75" zoomScalePageLayoutView="0" workbookViewId="0" topLeftCell="C1">
      <selection activeCell="P5" sqref="P5:T5"/>
    </sheetView>
  </sheetViews>
  <sheetFormatPr defaultColWidth="9.140625" defaultRowHeight="15"/>
  <cols>
    <col min="1" max="1" width="6.57421875" style="7" customWidth="1"/>
    <col min="2" max="2" width="39.7109375" style="18" customWidth="1"/>
    <col min="3" max="3" width="6.57421875" style="11" customWidth="1"/>
    <col min="4" max="4" width="13.28125" style="12" customWidth="1"/>
    <col min="5" max="5" width="12.7109375" style="11" customWidth="1"/>
    <col min="6" max="6" width="12.421875" style="11" customWidth="1"/>
    <col min="7" max="7" width="9.7109375" style="11" customWidth="1"/>
    <col min="8" max="8" width="10.140625" style="11" customWidth="1"/>
    <col min="9" max="9" width="9.421875" style="13" customWidth="1"/>
    <col min="10" max="10" width="5.7109375" style="17" customWidth="1"/>
    <col min="11" max="11" width="8.421875" style="11" customWidth="1"/>
    <col min="12" max="12" width="9.140625" style="11" customWidth="1"/>
    <col min="13" max="15" width="9.421875" style="13" customWidth="1"/>
    <col min="16" max="16" width="17.140625" style="13" customWidth="1"/>
    <col min="17" max="17" width="17.00390625" style="29" customWidth="1"/>
    <col min="18" max="18" width="16.57421875" style="29" customWidth="1"/>
    <col min="19" max="19" width="15.421875" style="13" customWidth="1"/>
    <col min="20" max="20" width="16.421875" style="11" customWidth="1"/>
    <col min="21" max="21" width="0" style="2" hidden="1" customWidth="1"/>
    <col min="22" max="25" width="9.140625" style="2" hidden="1" customWidth="1"/>
    <col min="26" max="16384" width="9.140625" style="2" customWidth="1"/>
  </cols>
  <sheetData>
    <row r="1" spans="6:20" ht="80.25" customHeight="1">
      <c r="F1" s="25"/>
      <c r="R1" s="61" t="s">
        <v>61</v>
      </c>
      <c r="S1" s="61"/>
      <c r="T1" s="61"/>
    </row>
    <row r="2" spans="18:20" ht="12.75" customHeight="1">
      <c r="R2" s="30"/>
      <c r="S2" s="28"/>
      <c r="T2" s="14"/>
    </row>
    <row r="3" spans="1:20" ht="16.5" customHeight="1">
      <c r="A3" s="62" t="s">
        <v>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8" s="5" customFormat="1" ht="38.25" customHeight="1">
      <c r="A4" s="8"/>
      <c r="B4" s="6"/>
      <c r="C4" s="15"/>
      <c r="D4" s="15"/>
      <c r="E4" s="15"/>
      <c r="F4" s="15"/>
      <c r="G4" s="15"/>
      <c r="H4" s="15"/>
      <c r="I4" s="16"/>
      <c r="J4" s="26"/>
      <c r="K4" s="15"/>
      <c r="L4" s="15"/>
      <c r="M4" s="16"/>
      <c r="N4" s="16"/>
      <c r="O4" s="16"/>
      <c r="P4" s="16"/>
      <c r="Q4" s="31"/>
      <c r="R4" s="31"/>
      <c r="S4" s="16"/>
      <c r="T4" s="15"/>
      <c r="Z4" s="33"/>
      <c r="AA4" s="33"/>
      <c r="AB4" s="33"/>
    </row>
    <row r="5" spans="1:21" ht="34.5" customHeight="1">
      <c r="A5" s="48" t="s">
        <v>28</v>
      </c>
      <c r="B5" s="45" t="s">
        <v>29</v>
      </c>
      <c r="C5" s="63" t="s">
        <v>30</v>
      </c>
      <c r="D5" s="64"/>
      <c r="E5" s="45" t="s">
        <v>31</v>
      </c>
      <c r="F5" s="45" t="s">
        <v>5</v>
      </c>
      <c r="G5" s="45" t="s">
        <v>25</v>
      </c>
      <c r="H5" s="45" t="s">
        <v>26</v>
      </c>
      <c r="I5" s="53" t="s">
        <v>33</v>
      </c>
      <c r="J5" s="51" t="s">
        <v>35</v>
      </c>
      <c r="K5" s="67"/>
      <c r="L5" s="52"/>
      <c r="M5" s="56" t="s">
        <v>41</v>
      </c>
      <c r="N5" s="70"/>
      <c r="O5" s="57"/>
      <c r="P5" s="51" t="s">
        <v>17</v>
      </c>
      <c r="Q5" s="67"/>
      <c r="R5" s="67"/>
      <c r="S5" s="67"/>
      <c r="T5" s="52"/>
      <c r="U5" s="4" t="s">
        <v>43</v>
      </c>
    </row>
    <row r="6" spans="1:20" ht="15" customHeight="1">
      <c r="A6" s="49"/>
      <c r="B6" s="46"/>
      <c r="C6" s="65"/>
      <c r="D6" s="66"/>
      <c r="E6" s="46"/>
      <c r="F6" s="46"/>
      <c r="G6" s="46"/>
      <c r="H6" s="46"/>
      <c r="I6" s="54"/>
      <c r="J6" s="71" t="s">
        <v>36</v>
      </c>
      <c r="K6" s="51" t="s">
        <v>38</v>
      </c>
      <c r="L6" s="52"/>
      <c r="M6" s="53" t="s">
        <v>27</v>
      </c>
      <c r="N6" s="56" t="s">
        <v>38</v>
      </c>
      <c r="O6" s="57"/>
      <c r="P6" s="53" t="s">
        <v>27</v>
      </c>
      <c r="Q6" s="51" t="s">
        <v>18</v>
      </c>
      <c r="R6" s="67"/>
      <c r="S6" s="67"/>
      <c r="T6" s="52"/>
    </row>
    <row r="7" spans="1:21" ht="78.75" customHeight="1">
      <c r="A7" s="49"/>
      <c r="B7" s="46"/>
      <c r="C7" s="45" t="s">
        <v>23</v>
      </c>
      <c r="D7" s="68" t="s">
        <v>24</v>
      </c>
      <c r="E7" s="46"/>
      <c r="F7" s="46"/>
      <c r="G7" s="47"/>
      <c r="H7" s="47"/>
      <c r="I7" s="55"/>
      <c r="J7" s="72"/>
      <c r="K7" s="34" t="s">
        <v>39</v>
      </c>
      <c r="L7" s="34" t="s">
        <v>40</v>
      </c>
      <c r="M7" s="55"/>
      <c r="N7" s="35" t="s">
        <v>39</v>
      </c>
      <c r="O7" s="35" t="s">
        <v>40</v>
      </c>
      <c r="P7" s="55"/>
      <c r="Q7" s="36" t="s">
        <v>19</v>
      </c>
      <c r="R7" s="36" t="s">
        <v>20</v>
      </c>
      <c r="S7" s="35" t="s">
        <v>21</v>
      </c>
      <c r="T7" s="34" t="s">
        <v>0</v>
      </c>
      <c r="U7" s="4" t="s">
        <v>44</v>
      </c>
    </row>
    <row r="8" spans="1:21" ht="23.25" customHeight="1">
      <c r="A8" s="50"/>
      <c r="B8" s="47"/>
      <c r="C8" s="47"/>
      <c r="D8" s="69"/>
      <c r="E8" s="47"/>
      <c r="F8" s="47"/>
      <c r="G8" s="34" t="s">
        <v>32</v>
      </c>
      <c r="H8" s="34" t="s">
        <v>32</v>
      </c>
      <c r="I8" s="35" t="s">
        <v>34</v>
      </c>
      <c r="J8" s="37" t="s">
        <v>37</v>
      </c>
      <c r="K8" s="34" t="s">
        <v>37</v>
      </c>
      <c r="L8" s="34" t="s">
        <v>37</v>
      </c>
      <c r="M8" s="35" t="s">
        <v>34</v>
      </c>
      <c r="N8" s="35" t="s">
        <v>34</v>
      </c>
      <c r="O8" s="35" t="s">
        <v>34</v>
      </c>
      <c r="P8" s="35" t="s">
        <v>42</v>
      </c>
      <c r="Q8" s="36" t="s">
        <v>42</v>
      </c>
      <c r="R8" s="36" t="s">
        <v>42</v>
      </c>
      <c r="S8" s="35" t="s">
        <v>42</v>
      </c>
      <c r="T8" s="34" t="s">
        <v>42</v>
      </c>
      <c r="U8" s="4" t="s">
        <v>45</v>
      </c>
    </row>
    <row r="9" spans="1:20" ht="16.5" customHeight="1">
      <c r="A9" s="37">
        <v>1</v>
      </c>
      <c r="B9" s="34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7">
        <v>15</v>
      </c>
      <c r="P9" s="37">
        <v>16</v>
      </c>
      <c r="Q9" s="36">
        <v>17</v>
      </c>
      <c r="R9" s="36">
        <v>18</v>
      </c>
      <c r="S9" s="35">
        <v>19</v>
      </c>
      <c r="T9" s="37">
        <v>20</v>
      </c>
    </row>
    <row r="10" spans="1:20" s="3" customFormat="1" ht="36.75" customHeight="1">
      <c r="A10" s="9"/>
      <c r="B10" s="58" t="s">
        <v>47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/>
    </row>
    <row r="11" spans="1:20" s="3" customFormat="1" ht="52.5" customHeight="1">
      <c r="A11" s="10"/>
      <c r="B11" s="38" t="s">
        <v>16</v>
      </c>
      <c r="C11" s="34" t="s">
        <v>46</v>
      </c>
      <c r="D11" s="39" t="s">
        <v>46</v>
      </c>
      <c r="E11" s="34" t="s">
        <v>46</v>
      </c>
      <c r="F11" s="34" t="s">
        <v>46</v>
      </c>
      <c r="G11" s="37">
        <f>SUM(G12:G20)</f>
        <v>222</v>
      </c>
      <c r="H11" s="37">
        <f aca="true" t="shared" si="0" ref="H11:S11">SUM(H12:H20)</f>
        <v>222</v>
      </c>
      <c r="I11" s="35">
        <f t="shared" si="0"/>
        <v>4210.3</v>
      </c>
      <c r="J11" s="37">
        <f t="shared" si="0"/>
        <v>90</v>
      </c>
      <c r="K11" s="37">
        <f t="shared" si="0"/>
        <v>51</v>
      </c>
      <c r="L11" s="37">
        <f t="shared" si="0"/>
        <v>39</v>
      </c>
      <c r="M11" s="35">
        <f>SUM(M12:M20)</f>
        <v>4053.4</v>
      </c>
      <c r="N11" s="35">
        <f t="shared" si="0"/>
        <v>2264.35</v>
      </c>
      <c r="O11" s="35">
        <f t="shared" si="0"/>
        <v>1798.0500000000002</v>
      </c>
      <c r="P11" s="35">
        <f t="shared" si="0"/>
        <v>147665362</v>
      </c>
      <c r="Q11" s="36">
        <f t="shared" si="0"/>
        <v>47564056.5</v>
      </c>
      <c r="R11" s="36">
        <f t="shared" si="0"/>
        <v>40040522.199999996</v>
      </c>
      <c r="S11" s="35">
        <f t="shared" si="0"/>
        <v>60060783.300000004</v>
      </c>
      <c r="T11" s="40">
        <v>0</v>
      </c>
    </row>
    <row r="12" spans="1:20" s="3" customFormat="1" ht="23.25" customHeight="1">
      <c r="A12" s="44" t="s">
        <v>48</v>
      </c>
      <c r="B12" s="41" t="s">
        <v>1</v>
      </c>
      <c r="C12" s="42" t="s">
        <v>57</v>
      </c>
      <c r="D12" s="39">
        <v>39022</v>
      </c>
      <c r="E12" s="43">
        <v>42338</v>
      </c>
      <c r="F12" s="43">
        <v>42369</v>
      </c>
      <c r="G12" s="34">
        <v>39</v>
      </c>
      <c r="H12" s="34">
        <v>39</v>
      </c>
      <c r="I12" s="40">
        <v>556.9</v>
      </c>
      <c r="J12" s="37">
        <v>12</v>
      </c>
      <c r="K12" s="34">
        <v>7</v>
      </c>
      <c r="L12" s="34">
        <v>5</v>
      </c>
      <c r="M12" s="35">
        <v>556.9</v>
      </c>
      <c r="N12" s="35">
        <v>325.9</v>
      </c>
      <c r="O12" s="35">
        <v>231</v>
      </c>
      <c r="P12" s="35">
        <f aca="true" t="shared" si="1" ref="P12:P20">M12*36430</f>
        <v>20287867</v>
      </c>
      <c r="Q12" s="36">
        <v>6534865.32</v>
      </c>
      <c r="R12" s="36">
        <v>5501200.67</v>
      </c>
      <c r="S12" s="35">
        <f aca="true" t="shared" si="2" ref="S12:S20">P12-Q12-R12</f>
        <v>8251801.01</v>
      </c>
      <c r="T12" s="40">
        <v>0</v>
      </c>
    </row>
    <row r="13" spans="1:20" s="3" customFormat="1" ht="20.25" customHeight="1">
      <c r="A13" s="44" t="s">
        <v>49</v>
      </c>
      <c r="B13" s="41" t="s">
        <v>2</v>
      </c>
      <c r="C13" s="42" t="s">
        <v>58</v>
      </c>
      <c r="D13" s="39">
        <v>39022</v>
      </c>
      <c r="E13" s="43">
        <v>42338</v>
      </c>
      <c r="F13" s="43">
        <v>42369</v>
      </c>
      <c r="G13" s="34">
        <v>15</v>
      </c>
      <c r="H13" s="34">
        <v>15</v>
      </c>
      <c r="I13" s="40">
        <v>340.3</v>
      </c>
      <c r="J13" s="37">
        <f aca="true" t="shared" si="3" ref="J13:J18">SUM(K13:L13)</f>
        <v>8</v>
      </c>
      <c r="K13" s="34">
        <v>8</v>
      </c>
      <c r="L13" s="34">
        <v>0</v>
      </c>
      <c r="M13" s="35">
        <v>340.3</v>
      </c>
      <c r="N13" s="35">
        <v>340.3</v>
      </c>
      <c r="O13" s="35">
        <v>0</v>
      </c>
      <c r="P13" s="35">
        <f t="shared" si="1"/>
        <v>12397129</v>
      </c>
      <c r="Q13" s="36">
        <v>3993202.85</v>
      </c>
      <c r="R13" s="36">
        <v>3361570.46</v>
      </c>
      <c r="S13" s="35">
        <f t="shared" si="2"/>
        <v>5042355.69</v>
      </c>
      <c r="T13" s="40">
        <v>0</v>
      </c>
    </row>
    <row r="14" spans="1:20" s="3" customFormat="1" ht="20.25" customHeight="1">
      <c r="A14" s="44" t="s">
        <v>50</v>
      </c>
      <c r="B14" s="41" t="s">
        <v>3</v>
      </c>
      <c r="C14" s="42" t="s">
        <v>8</v>
      </c>
      <c r="D14" s="39">
        <v>39022</v>
      </c>
      <c r="E14" s="43">
        <v>42338</v>
      </c>
      <c r="F14" s="43">
        <v>42369</v>
      </c>
      <c r="G14" s="34">
        <v>25</v>
      </c>
      <c r="H14" s="34">
        <v>25</v>
      </c>
      <c r="I14" s="40">
        <v>590.3</v>
      </c>
      <c r="J14" s="37">
        <f t="shared" si="3"/>
        <v>13</v>
      </c>
      <c r="K14" s="34">
        <v>6</v>
      </c>
      <c r="L14" s="34">
        <v>7</v>
      </c>
      <c r="M14" s="35">
        <v>590.3</v>
      </c>
      <c r="N14" s="35">
        <v>269.3</v>
      </c>
      <c r="O14" s="35">
        <v>321</v>
      </c>
      <c r="P14" s="35">
        <f t="shared" si="1"/>
        <v>21504629</v>
      </c>
      <c r="Q14" s="36">
        <v>6926792.95</v>
      </c>
      <c r="R14" s="36">
        <v>5831134.42</v>
      </c>
      <c r="S14" s="35">
        <f t="shared" si="2"/>
        <v>8746701.63</v>
      </c>
      <c r="T14" s="40">
        <v>0</v>
      </c>
    </row>
    <row r="15" spans="1:20" s="3" customFormat="1" ht="19.5" customHeight="1">
      <c r="A15" s="44" t="s">
        <v>51</v>
      </c>
      <c r="B15" s="41" t="s">
        <v>4</v>
      </c>
      <c r="C15" s="42" t="s">
        <v>59</v>
      </c>
      <c r="D15" s="39">
        <v>39022</v>
      </c>
      <c r="E15" s="43">
        <v>42338</v>
      </c>
      <c r="F15" s="43">
        <v>42369</v>
      </c>
      <c r="G15" s="37">
        <v>12</v>
      </c>
      <c r="H15" s="37">
        <v>12</v>
      </c>
      <c r="I15" s="40">
        <v>572.4</v>
      </c>
      <c r="J15" s="37">
        <v>9</v>
      </c>
      <c r="K15" s="37">
        <v>3</v>
      </c>
      <c r="L15" s="37">
        <v>6</v>
      </c>
      <c r="M15" s="35">
        <v>415.5</v>
      </c>
      <c r="N15" s="35">
        <v>114.1</v>
      </c>
      <c r="O15" s="35">
        <v>301.4</v>
      </c>
      <c r="P15" s="35">
        <f t="shared" si="1"/>
        <v>15136665</v>
      </c>
      <c r="Q15" s="36">
        <v>4875626.75</v>
      </c>
      <c r="R15" s="36">
        <v>4104415.3</v>
      </c>
      <c r="S15" s="35">
        <f t="shared" si="2"/>
        <v>6156622.95</v>
      </c>
      <c r="T15" s="40">
        <v>0</v>
      </c>
    </row>
    <row r="16" spans="1:20" s="3" customFormat="1" ht="18" customHeight="1">
      <c r="A16" s="44" t="s">
        <v>52</v>
      </c>
      <c r="B16" s="41" t="s">
        <v>14</v>
      </c>
      <c r="C16" s="42" t="s">
        <v>9</v>
      </c>
      <c r="D16" s="39">
        <v>39022</v>
      </c>
      <c r="E16" s="43">
        <v>42338</v>
      </c>
      <c r="F16" s="43">
        <v>42369</v>
      </c>
      <c r="G16" s="37">
        <v>27</v>
      </c>
      <c r="H16" s="37">
        <v>27</v>
      </c>
      <c r="I16" s="40">
        <v>546.4</v>
      </c>
      <c r="J16" s="37">
        <v>12</v>
      </c>
      <c r="K16" s="37">
        <v>7</v>
      </c>
      <c r="L16" s="37">
        <v>5</v>
      </c>
      <c r="M16" s="35">
        <v>546.4</v>
      </c>
      <c r="N16" s="35">
        <v>356.75</v>
      </c>
      <c r="O16" s="35">
        <v>198.65</v>
      </c>
      <c r="P16" s="35">
        <f t="shared" si="1"/>
        <v>19905352</v>
      </c>
      <c r="Q16" s="36">
        <v>6411654.53</v>
      </c>
      <c r="R16" s="36">
        <v>5397478.99</v>
      </c>
      <c r="S16" s="35">
        <f t="shared" si="2"/>
        <v>8096218.479999999</v>
      </c>
      <c r="T16" s="40">
        <v>0</v>
      </c>
    </row>
    <row r="17" spans="1:20" s="1" customFormat="1" ht="18" customHeight="1">
      <c r="A17" s="44" t="s">
        <v>53</v>
      </c>
      <c r="B17" s="41" t="s">
        <v>15</v>
      </c>
      <c r="C17" s="42" t="s">
        <v>6</v>
      </c>
      <c r="D17" s="39">
        <v>39022</v>
      </c>
      <c r="E17" s="43">
        <v>42338</v>
      </c>
      <c r="F17" s="43">
        <v>42369</v>
      </c>
      <c r="G17" s="37">
        <v>23</v>
      </c>
      <c r="H17" s="37">
        <v>23</v>
      </c>
      <c r="I17" s="40">
        <v>345.1</v>
      </c>
      <c r="J17" s="37">
        <f t="shared" si="3"/>
        <v>8</v>
      </c>
      <c r="K17" s="37">
        <v>4</v>
      </c>
      <c r="L17" s="37">
        <v>4</v>
      </c>
      <c r="M17" s="35">
        <v>345.1</v>
      </c>
      <c r="N17" s="35">
        <v>168.7</v>
      </c>
      <c r="O17" s="35">
        <v>176.4</v>
      </c>
      <c r="P17" s="35">
        <f t="shared" si="1"/>
        <v>12571993</v>
      </c>
      <c r="Q17" s="36">
        <v>4049527.78</v>
      </c>
      <c r="R17" s="36">
        <v>3408986.09</v>
      </c>
      <c r="S17" s="35">
        <f t="shared" si="2"/>
        <v>5113479.130000001</v>
      </c>
      <c r="T17" s="40">
        <v>0</v>
      </c>
    </row>
    <row r="18" spans="1:20" s="1" customFormat="1" ht="19.5" customHeight="1">
      <c r="A18" s="44" t="s">
        <v>54</v>
      </c>
      <c r="B18" s="41" t="s">
        <v>12</v>
      </c>
      <c r="C18" s="42" t="s">
        <v>7</v>
      </c>
      <c r="D18" s="39">
        <v>39022</v>
      </c>
      <c r="E18" s="43">
        <v>42338</v>
      </c>
      <c r="F18" s="43">
        <v>42369</v>
      </c>
      <c r="G18" s="37">
        <v>21</v>
      </c>
      <c r="H18" s="37">
        <v>21</v>
      </c>
      <c r="I18" s="40">
        <v>335</v>
      </c>
      <c r="J18" s="37">
        <f t="shared" si="3"/>
        <v>8</v>
      </c>
      <c r="K18" s="37">
        <v>4</v>
      </c>
      <c r="L18" s="37">
        <v>4</v>
      </c>
      <c r="M18" s="35">
        <v>335</v>
      </c>
      <c r="N18" s="35">
        <v>167.5</v>
      </c>
      <c r="O18" s="35">
        <v>167.5</v>
      </c>
      <c r="P18" s="35">
        <f t="shared" si="1"/>
        <v>12204050</v>
      </c>
      <c r="Q18" s="36">
        <v>3931010.74</v>
      </c>
      <c r="R18" s="36">
        <v>3309215.7</v>
      </c>
      <c r="S18" s="35">
        <f t="shared" si="2"/>
        <v>4963823.56</v>
      </c>
      <c r="T18" s="40">
        <v>0</v>
      </c>
    </row>
    <row r="19" spans="1:20" s="1" customFormat="1" ht="18" customHeight="1">
      <c r="A19" s="44" t="s">
        <v>55</v>
      </c>
      <c r="B19" s="41" t="s">
        <v>11</v>
      </c>
      <c r="C19" s="42" t="s">
        <v>10</v>
      </c>
      <c r="D19" s="39">
        <v>39022</v>
      </c>
      <c r="E19" s="43">
        <v>42338</v>
      </c>
      <c r="F19" s="43">
        <v>42369</v>
      </c>
      <c r="G19" s="37">
        <v>42</v>
      </c>
      <c r="H19" s="37">
        <v>42</v>
      </c>
      <c r="I19" s="40">
        <v>587.8</v>
      </c>
      <c r="J19" s="37">
        <v>12</v>
      </c>
      <c r="K19" s="37">
        <v>6</v>
      </c>
      <c r="L19" s="37">
        <v>6</v>
      </c>
      <c r="M19" s="35">
        <v>587.8</v>
      </c>
      <c r="N19" s="35">
        <v>276.2</v>
      </c>
      <c r="O19" s="35">
        <v>311.6</v>
      </c>
      <c r="P19" s="35">
        <f t="shared" si="1"/>
        <v>21413554</v>
      </c>
      <c r="Q19" s="36">
        <v>6897457.05</v>
      </c>
      <c r="R19" s="36">
        <v>5806438.78</v>
      </c>
      <c r="S19" s="35">
        <f t="shared" si="2"/>
        <v>8709658.169999998</v>
      </c>
      <c r="T19" s="40">
        <v>0</v>
      </c>
    </row>
    <row r="20" spans="1:20" s="1" customFormat="1" ht="20.25" customHeight="1">
      <c r="A20" s="44" t="s">
        <v>56</v>
      </c>
      <c r="B20" s="41" t="s">
        <v>13</v>
      </c>
      <c r="C20" s="42" t="s">
        <v>60</v>
      </c>
      <c r="D20" s="39">
        <v>39022</v>
      </c>
      <c r="E20" s="43">
        <v>42338</v>
      </c>
      <c r="F20" s="43">
        <v>42369</v>
      </c>
      <c r="G20" s="37">
        <v>18</v>
      </c>
      <c r="H20" s="37">
        <v>18</v>
      </c>
      <c r="I20" s="40">
        <v>336.1</v>
      </c>
      <c r="J20" s="37">
        <v>8</v>
      </c>
      <c r="K20" s="37">
        <v>6</v>
      </c>
      <c r="L20" s="37">
        <v>2</v>
      </c>
      <c r="M20" s="35">
        <v>336.1</v>
      </c>
      <c r="N20" s="35">
        <v>245.6</v>
      </c>
      <c r="O20" s="35">
        <v>90.5</v>
      </c>
      <c r="P20" s="35">
        <f t="shared" si="1"/>
        <v>12244123</v>
      </c>
      <c r="Q20" s="36">
        <v>3943918.53</v>
      </c>
      <c r="R20" s="36">
        <v>3320081.79</v>
      </c>
      <c r="S20" s="35">
        <f t="shared" si="2"/>
        <v>4980122.680000001</v>
      </c>
      <c r="T20" s="40">
        <v>0</v>
      </c>
    </row>
    <row r="21" spans="1:21" ht="11.25">
      <c r="A21" s="20"/>
      <c r="B21" s="21"/>
      <c r="C21" s="22"/>
      <c r="D21" s="23"/>
      <c r="E21" s="22"/>
      <c r="F21" s="22"/>
      <c r="G21" s="22"/>
      <c r="H21" s="22"/>
      <c r="I21" s="24"/>
      <c r="J21" s="27"/>
      <c r="K21" s="22"/>
      <c r="L21" s="22"/>
      <c r="M21" s="24"/>
      <c r="N21" s="24"/>
      <c r="O21" s="24"/>
      <c r="P21" s="24"/>
      <c r="Q21" s="32"/>
      <c r="R21" s="32"/>
      <c r="S21" s="24"/>
      <c r="T21" s="22"/>
      <c r="U21" s="19"/>
    </row>
    <row r="22" spans="1:21" ht="11.25">
      <c r="A22" s="20"/>
      <c r="B22" s="21"/>
      <c r="C22" s="22"/>
      <c r="D22" s="23"/>
      <c r="E22" s="22"/>
      <c r="F22" s="22"/>
      <c r="G22" s="22"/>
      <c r="H22" s="22"/>
      <c r="I22" s="24"/>
      <c r="J22" s="27"/>
      <c r="K22" s="22"/>
      <c r="L22" s="22"/>
      <c r="M22" s="24"/>
      <c r="N22" s="24"/>
      <c r="O22" s="24"/>
      <c r="P22" s="24"/>
      <c r="Q22" s="32"/>
      <c r="R22" s="32"/>
      <c r="S22" s="24"/>
      <c r="T22" s="22"/>
      <c r="U22" s="19"/>
    </row>
    <row r="23" spans="1:21" ht="11.25">
      <c r="A23" s="20"/>
      <c r="B23" s="21"/>
      <c r="C23" s="22"/>
      <c r="D23" s="23"/>
      <c r="E23" s="22"/>
      <c r="F23" s="22"/>
      <c r="G23" s="22"/>
      <c r="H23" s="22"/>
      <c r="I23" s="24"/>
      <c r="J23" s="27"/>
      <c r="K23" s="22"/>
      <c r="L23" s="22"/>
      <c r="M23" s="24"/>
      <c r="N23" s="24"/>
      <c r="O23" s="24"/>
      <c r="P23" s="24"/>
      <c r="Q23" s="32"/>
      <c r="R23" s="32"/>
      <c r="S23" s="24"/>
      <c r="T23" s="22"/>
      <c r="U23" s="19"/>
    </row>
    <row r="24" spans="1:21" ht="11.25">
      <c r="A24" s="20"/>
      <c r="B24" s="21"/>
      <c r="C24" s="22"/>
      <c r="D24" s="23"/>
      <c r="E24" s="22"/>
      <c r="F24" s="22"/>
      <c r="G24" s="22"/>
      <c r="H24" s="22"/>
      <c r="I24" s="24"/>
      <c r="J24" s="27"/>
      <c r="K24" s="22"/>
      <c r="L24" s="22"/>
      <c r="M24" s="24"/>
      <c r="N24" s="24"/>
      <c r="O24" s="24"/>
      <c r="P24" s="24"/>
      <c r="Q24" s="32"/>
      <c r="R24" s="32"/>
      <c r="S24" s="24"/>
      <c r="T24" s="22"/>
      <c r="U24" s="19"/>
    </row>
    <row r="25" spans="1:21" ht="11.25">
      <c r="A25" s="20"/>
      <c r="B25" s="21"/>
      <c r="C25" s="22"/>
      <c r="D25" s="23"/>
      <c r="E25" s="22"/>
      <c r="F25" s="22"/>
      <c r="G25" s="22"/>
      <c r="H25" s="22"/>
      <c r="I25" s="24"/>
      <c r="J25" s="27"/>
      <c r="K25" s="22"/>
      <c r="L25" s="22"/>
      <c r="M25" s="24"/>
      <c r="N25" s="24"/>
      <c r="O25" s="24"/>
      <c r="P25" s="24"/>
      <c r="Q25" s="32"/>
      <c r="R25" s="32"/>
      <c r="S25" s="24"/>
      <c r="T25" s="22"/>
      <c r="U25" s="19"/>
    </row>
    <row r="26" spans="1:21" ht="11.25">
      <c r="A26" s="20"/>
      <c r="B26" s="21"/>
      <c r="C26" s="22"/>
      <c r="D26" s="23"/>
      <c r="E26" s="22"/>
      <c r="F26" s="22"/>
      <c r="G26" s="22"/>
      <c r="H26" s="22"/>
      <c r="I26" s="24"/>
      <c r="J26" s="27"/>
      <c r="K26" s="22"/>
      <c r="L26" s="22"/>
      <c r="M26" s="24"/>
      <c r="N26" s="24"/>
      <c r="O26" s="24"/>
      <c r="P26" s="24"/>
      <c r="Q26" s="32"/>
      <c r="R26" s="32"/>
      <c r="S26" s="24"/>
      <c r="T26" s="22"/>
      <c r="U26" s="19"/>
    </row>
    <row r="27" spans="1:21" ht="11.25">
      <c r="A27" s="20"/>
      <c r="B27" s="21"/>
      <c r="C27" s="22"/>
      <c r="D27" s="23"/>
      <c r="E27" s="22"/>
      <c r="F27" s="22"/>
      <c r="G27" s="22"/>
      <c r="H27" s="22"/>
      <c r="I27" s="24"/>
      <c r="J27" s="27"/>
      <c r="K27" s="22"/>
      <c r="L27" s="22"/>
      <c r="M27" s="24"/>
      <c r="N27" s="24"/>
      <c r="O27" s="24"/>
      <c r="P27" s="24"/>
      <c r="Q27" s="32"/>
      <c r="R27" s="32"/>
      <c r="S27" s="24"/>
      <c r="T27" s="22"/>
      <c r="U27" s="19"/>
    </row>
    <row r="28" spans="1:21" ht="11.25">
      <c r="A28" s="20"/>
      <c r="B28" s="21"/>
      <c r="C28" s="22"/>
      <c r="D28" s="23"/>
      <c r="E28" s="22"/>
      <c r="F28" s="22"/>
      <c r="G28" s="22"/>
      <c r="H28" s="22"/>
      <c r="I28" s="24"/>
      <c r="J28" s="27"/>
      <c r="K28" s="22"/>
      <c r="L28" s="22"/>
      <c r="M28" s="24"/>
      <c r="N28" s="24"/>
      <c r="O28" s="24"/>
      <c r="P28" s="24"/>
      <c r="Q28" s="32"/>
      <c r="R28" s="32"/>
      <c r="S28" s="24"/>
      <c r="T28" s="22"/>
      <c r="U28" s="19"/>
    </row>
    <row r="29" spans="1:21" ht="11.25">
      <c r="A29" s="20"/>
      <c r="B29" s="21"/>
      <c r="C29" s="22"/>
      <c r="D29" s="23"/>
      <c r="E29" s="22"/>
      <c r="F29" s="22"/>
      <c r="G29" s="22"/>
      <c r="H29" s="22"/>
      <c r="I29" s="24"/>
      <c r="J29" s="27"/>
      <c r="K29" s="22"/>
      <c r="L29" s="22"/>
      <c r="M29" s="24"/>
      <c r="N29" s="24"/>
      <c r="O29" s="24"/>
      <c r="P29" s="24"/>
      <c r="Q29" s="32"/>
      <c r="R29" s="32"/>
      <c r="S29" s="24"/>
      <c r="T29" s="22"/>
      <c r="U29" s="19"/>
    </row>
    <row r="30" spans="1:21" ht="11.25">
      <c r="A30" s="20"/>
      <c r="B30" s="21"/>
      <c r="C30" s="22"/>
      <c r="D30" s="23"/>
      <c r="E30" s="22"/>
      <c r="F30" s="22"/>
      <c r="G30" s="22"/>
      <c r="H30" s="22"/>
      <c r="I30" s="24"/>
      <c r="J30" s="27"/>
      <c r="K30" s="22"/>
      <c r="L30" s="22"/>
      <c r="M30" s="24"/>
      <c r="N30" s="24"/>
      <c r="O30" s="24"/>
      <c r="P30" s="24"/>
      <c r="Q30" s="32"/>
      <c r="R30" s="32"/>
      <c r="S30" s="24"/>
      <c r="T30" s="22"/>
      <c r="U30" s="19"/>
    </row>
    <row r="31" spans="1:21" ht="11.25">
      <c r="A31" s="20"/>
      <c r="B31" s="21"/>
      <c r="C31" s="22"/>
      <c r="D31" s="23"/>
      <c r="E31" s="22"/>
      <c r="F31" s="22"/>
      <c r="G31" s="22"/>
      <c r="H31" s="22"/>
      <c r="I31" s="24"/>
      <c r="J31" s="27"/>
      <c r="K31" s="22"/>
      <c r="L31" s="22"/>
      <c r="M31" s="24"/>
      <c r="N31" s="24"/>
      <c r="O31" s="24"/>
      <c r="P31" s="24"/>
      <c r="Q31" s="32"/>
      <c r="R31" s="32"/>
      <c r="S31" s="24"/>
      <c r="T31" s="22"/>
      <c r="U31" s="19"/>
    </row>
    <row r="32" spans="1:21" ht="11.25">
      <c r="A32" s="20"/>
      <c r="B32" s="21"/>
      <c r="C32" s="22"/>
      <c r="D32" s="23"/>
      <c r="E32" s="22"/>
      <c r="F32" s="22"/>
      <c r="G32" s="22"/>
      <c r="H32" s="22"/>
      <c r="I32" s="24"/>
      <c r="J32" s="27"/>
      <c r="K32" s="22"/>
      <c r="L32" s="22"/>
      <c r="M32" s="24"/>
      <c r="N32" s="24"/>
      <c r="O32" s="24"/>
      <c r="P32" s="24"/>
      <c r="Q32" s="32"/>
      <c r="R32" s="32"/>
      <c r="S32" s="24"/>
      <c r="T32" s="22"/>
      <c r="U32" s="19"/>
    </row>
    <row r="33" spans="1:21" ht="11.25">
      <c r="A33" s="20"/>
      <c r="B33" s="21"/>
      <c r="C33" s="22"/>
      <c r="D33" s="23"/>
      <c r="E33" s="22"/>
      <c r="F33" s="22"/>
      <c r="G33" s="22"/>
      <c r="H33" s="22"/>
      <c r="I33" s="24"/>
      <c r="J33" s="27"/>
      <c r="K33" s="22"/>
      <c r="L33" s="22"/>
      <c r="M33" s="24"/>
      <c r="N33" s="24"/>
      <c r="O33" s="24"/>
      <c r="P33" s="24"/>
      <c r="Q33" s="32"/>
      <c r="R33" s="32"/>
      <c r="S33" s="24"/>
      <c r="T33" s="22"/>
      <c r="U33" s="19"/>
    </row>
    <row r="34" spans="1:21" ht="11.25">
      <c r="A34" s="20"/>
      <c r="B34" s="21"/>
      <c r="C34" s="22"/>
      <c r="D34" s="23"/>
      <c r="E34" s="22"/>
      <c r="F34" s="22"/>
      <c r="G34" s="22"/>
      <c r="H34" s="22"/>
      <c r="I34" s="24"/>
      <c r="J34" s="27"/>
      <c r="K34" s="22"/>
      <c r="L34" s="22"/>
      <c r="M34" s="24"/>
      <c r="N34" s="24"/>
      <c r="O34" s="24"/>
      <c r="P34" s="24"/>
      <c r="Q34" s="32"/>
      <c r="R34" s="32"/>
      <c r="S34" s="24"/>
      <c r="T34" s="22"/>
      <c r="U34" s="19"/>
    </row>
    <row r="35" spans="1:21" ht="11.25">
      <c r="A35" s="20"/>
      <c r="B35" s="21"/>
      <c r="C35" s="22"/>
      <c r="D35" s="23"/>
      <c r="E35" s="22"/>
      <c r="F35" s="22"/>
      <c r="G35" s="22"/>
      <c r="H35" s="22"/>
      <c r="I35" s="24"/>
      <c r="J35" s="27"/>
      <c r="K35" s="22"/>
      <c r="L35" s="22"/>
      <c r="M35" s="24"/>
      <c r="N35" s="24"/>
      <c r="O35" s="24"/>
      <c r="P35" s="24"/>
      <c r="Q35" s="32"/>
      <c r="R35" s="32"/>
      <c r="S35" s="24"/>
      <c r="T35" s="22"/>
      <c r="U35" s="19"/>
    </row>
    <row r="36" spans="1:21" ht="11.25">
      <c r="A36" s="20"/>
      <c r="B36" s="21"/>
      <c r="C36" s="22"/>
      <c r="D36" s="23"/>
      <c r="E36" s="22"/>
      <c r="F36" s="22"/>
      <c r="G36" s="22"/>
      <c r="H36" s="22"/>
      <c r="I36" s="24"/>
      <c r="J36" s="27"/>
      <c r="K36" s="22"/>
      <c r="L36" s="22"/>
      <c r="M36" s="24"/>
      <c r="N36" s="24"/>
      <c r="O36" s="24"/>
      <c r="P36" s="24"/>
      <c r="Q36" s="32"/>
      <c r="R36" s="32"/>
      <c r="S36" s="24"/>
      <c r="T36" s="22"/>
      <c r="U36" s="19"/>
    </row>
    <row r="37" spans="1:21" ht="11.25">
      <c r="A37" s="20"/>
      <c r="B37" s="21"/>
      <c r="C37" s="22"/>
      <c r="D37" s="23"/>
      <c r="E37" s="22"/>
      <c r="F37" s="22"/>
      <c r="G37" s="22"/>
      <c r="H37" s="22"/>
      <c r="I37" s="24"/>
      <c r="J37" s="27"/>
      <c r="K37" s="22"/>
      <c r="L37" s="22"/>
      <c r="M37" s="24"/>
      <c r="N37" s="24"/>
      <c r="O37" s="24"/>
      <c r="P37" s="24"/>
      <c r="Q37" s="32"/>
      <c r="R37" s="32"/>
      <c r="S37" s="24"/>
      <c r="T37" s="22"/>
      <c r="U37" s="19"/>
    </row>
    <row r="38" spans="1:21" ht="11.25">
      <c r="A38" s="20"/>
      <c r="B38" s="21"/>
      <c r="C38" s="22"/>
      <c r="D38" s="23"/>
      <c r="E38" s="22"/>
      <c r="F38" s="22"/>
      <c r="G38" s="22"/>
      <c r="H38" s="22"/>
      <c r="I38" s="24"/>
      <c r="J38" s="27"/>
      <c r="K38" s="22"/>
      <c r="L38" s="22"/>
      <c r="M38" s="24"/>
      <c r="N38" s="24"/>
      <c r="O38" s="24"/>
      <c r="P38" s="24"/>
      <c r="Q38" s="32"/>
      <c r="R38" s="32"/>
      <c r="S38" s="24"/>
      <c r="T38" s="22"/>
      <c r="U38" s="19"/>
    </row>
    <row r="39" spans="1:21" ht="11.25">
      <c r="A39" s="20"/>
      <c r="B39" s="21"/>
      <c r="C39" s="22"/>
      <c r="D39" s="23"/>
      <c r="E39" s="22"/>
      <c r="F39" s="22"/>
      <c r="G39" s="22"/>
      <c r="H39" s="22"/>
      <c r="I39" s="24"/>
      <c r="J39" s="27"/>
      <c r="K39" s="22"/>
      <c r="L39" s="22"/>
      <c r="M39" s="24"/>
      <c r="N39" s="24"/>
      <c r="O39" s="24"/>
      <c r="P39" s="24"/>
      <c r="Q39" s="32"/>
      <c r="R39" s="32"/>
      <c r="S39" s="24"/>
      <c r="T39" s="22"/>
      <c r="U39" s="19"/>
    </row>
  </sheetData>
  <sheetProtection/>
  <mergeCells count="22">
    <mergeCell ref="M5:O5"/>
    <mergeCell ref="J6:J7"/>
    <mergeCell ref="R1:T1"/>
    <mergeCell ref="A3:T3"/>
    <mergeCell ref="B5:B8"/>
    <mergeCell ref="C5:D6"/>
    <mergeCell ref="E5:E8"/>
    <mergeCell ref="F5:F8"/>
    <mergeCell ref="M6:M7"/>
    <mergeCell ref="H5:H7"/>
    <mergeCell ref="P6:P7"/>
    <mergeCell ref="J5:L5"/>
    <mergeCell ref="G5:G7"/>
    <mergeCell ref="A5:A8"/>
    <mergeCell ref="K6:L6"/>
    <mergeCell ref="I5:I7"/>
    <mergeCell ref="N6:O6"/>
    <mergeCell ref="B10:T10"/>
    <mergeCell ref="C7:C8"/>
    <mergeCell ref="D7:D8"/>
    <mergeCell ref="P5:T5"/>
    <mergeCell ref="Q6:T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2014-07-17T08:52:24Z</cp:lastPrinted>
  <dcterms:created xsi:type="dcterms:W3CDTF">2013-02-25T16:57:57Z</dcterms:created>
  <dcterms:modified xsi:type="dcterms:W3CDTF">2014-07-18T06:31:58Z</dcterms:modified>
  <cp:category/>
  <cp:version/>
  <cp:contentType/>
  <cp:contentStatus/>
</cp:coreProperties>
</file>